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raiolds_bordeaux\1 SRAIOLDS Bordeaux\5 EGALITE DES CHANCES\CORDEES DE LA REUSSITE\2023-2024\Bases de données\"/>
    </mc:Choice>
  </mc:AlternateContent>
  <xr:revisionPtr revIDLastSave="0" documentId="8_{8BDDED9A-80BE-4949-9CA2-76D4677679A0}" xr6:coauthVersionLast="47" xr6:coauthVersionMax="47" xr10:uidLastSave="{00000000-0000-0000-0000-000000000000}"/>
  <bookViews>
    <workbookView xWindow="-120" yWindow="-120" windowWidth="29040" windowHeight="15840" xr2:uid="{6064D3FD-195F-44C8-9501-724ECC23BCA1}"/>
  </bookViews>
  <sheets>
    <sheet name="Têtes de cordées" sheetId="1" r:id="rId1"/>
  </sheets>
  <definedNames>
    <definedName name="_xlnm._FilterDatabase" localSheetId="0" hidden="1">'Têtes de cordées'!$A$12:$AB$56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1" l="1"/>
  <c r="S10" i="1"/>
  <c r="R10" i="1"/>
  <c r="Q10" i="1"/>
  <c r="O10" i="1"/>
  <c r="N10" i="1"/>
  <c r="K10" i="1"/>
  <c r="H10" i="1"/>
</calcChain>
</file>

<file path=xl/sharedStrings.xml><?xml version="1.0" encoding="utf-8"?>
<sst xmlns="http://schemas.openxmlformats.org/spreadsheetml/2006/main" count="338" uniqueCount="206">
  <si>
    <t>CORDEES DE LA REUSSITE TETES DE CORDEES 2022-2023</t>
  </si>
  <si>
    <t>ACADEMIE :</t>
  </si>
  <si>
    <t>BORDEAUX</t>
  </si>
  <si>
    <t>Référent académique :</t>
  </si>
  <si>
    <t>Sandra CASTAY</t>
  </si>
  <si>
    <t>Fonction :</t>
  </si>
  <si>
    <t>Adjointe au DRAIOLDS - Rectorat de Bordeaux</t>
  </si>
  <si>
    <t>Mél :</t>
  </si>
  <si>
    <t>saio@ac-bordeaux.fr</t>
  </si>
  <si>
    <t>Tél :</t>
  </si>
  <si>
    <t>05-40-54-71-55</t>
  </si>
  <si>
    <t>Nouvelles cordées</t>
  </si>
  <si>
    <t>Date de mise à jour :</t>
  </si>
  <si>
    <t>Merci de ne pas ajouter de colonnes, de ne pas modifier les intitulés, de ne pas ajouter de lignes intermédiaires de types sous-totaux, bilan, etc, de ne pas fusionner les cellules, de ne pas modifier la mise en forme des cellules,…</t>
  </si>
  <si>
    <t>Le nom de la cordée et le nom des établissements tête de cordée ont été harmonisés entre les feuilles, merci de conserver et poursuivre cette harmonisation</t>
  </si>
  <si>
    <t>Merci d'indiquer un nombre prévisionnel, ne pas changer la mise en forme des cellules, ou d'introduire du texte ou d'autres caractères</t>
  </si>
  <si>
    <t>Nom de la cordée</t>
  </si>
  <si>
    <t>Nom de l'Etablissement tête de cordée</t>
  </si>
  <si>
    <t>Type formation cordée corrigée B2-3</t>
  </si>
  <si>
    <t>Type établissement tête de cordées cartographie</t>
  </si>
  <si>
    <t>UAI tête de cordée</t>
  </si>
  <si>
    <r>
      <rPr>
        <b/>
        <sz val="14"/>
        <color rgb="FF000000"/>
        <rFont val="Calibri"/>
        <family val="2"/>
        <charset val="1"/>
      </rPr>
      <t xml:space="preserve">Ministère </t>
    </r>
    <r>
      <rPr>
        <b/>
        <i/>
        <sz val="9"/>
        <color rgb="FF008000"/>
        <rFont val="Calibri"/>
        <family val="2"/>
        <charset val="1"/>
      </rPr>
      <t>(attention tous les noms ne pas actualisés dans la base d'extraction)</t>
    </r>
  </si>
  <si>
    <r>
      <rPr>
        <b/>
        <sz val="14"/>
        <color rgb="FF000000"/>
        <rFont val="Calibri"/>
        <family val="2"/>
        <charset val="1"/>
      </rPr>
      <t xml:space="preserve">Ville </t>
    </r>
    <r>
      <rPr>
        <b/>
        <sz val="9"/>
        <color rgb="FF008000"/>
        <rFont val="Calibri"/>
        <family val="2"/>
        <charset val="1"/>
      </rPr>
      <t>(de la tête de cordée)</t>
    </r>
  </si>
  <si>
    <t>Nombre d'établissements encordés</t>
  </si>
  <si>
    <t>Nombre d'établissements REP / REP+</t>
  </si>
  <si>
    <t>Nombre d'établissements RI</t>
  </si>
  <si>
    <t>Nombre d'élèves encordés</t>
  </si>
  <si>
    <t>Elèves boursiers</t>
  </si>
  <si>
    <t>Elèves QPV</t>
  </si>
  <si>
    <t>Nombre de tuteurs mobilisés</t>
  </si>
  <si>
    <t xml:space="preserve">Dépenses engagées
BOP 231 en € </t>
  </si>
  <si>
    <t xml:space="preserve">Dépenses engagées
BOP 141 en € </t>
  </si>
  <si>
    <t>Dépenses engagées 
BOP 147 en €</t>
  </si>
  <si>
    <t>Dépenses engagées
"Autres financements"  en €</t>
  </si>
  <si>
    <t>Préciser la source "autres financements"</t>
  </si>
  <si>
    <t>A la conquête de l'air et de l'espace</t>
  </si>
  <si>
    <t>CMQ (campus des métiers et des qualifications) Aérocampus Aquitaine - support LP flora Tristan</t>
  </si>
  <si>
    <t>STS MENJS-MESRI</t>
  </si>
  <si>
    <t>Lycées</t>
  </si>
  <si>
    <t>0330060l</t>
  </si>
  <si>
    <t>Ministère de l'Éducation nationale et de la Jeunesse</t>
  </si>
  <si>
    <t>CAMBLANES ET MEYNAC</t>
  </si>
  <si>
    <t>A la découverte du secteur tertaire en Périgord</t>
  </si>
  <si>
    <t>LGT Laure Gatet</t>
  </si>
  <si>
    <t>0240025X</t>
  </si>
  <si>
    <t>PERIGUEUX</t>
  </si>
  <si>
    <t>Ambition Campus Périgord</t>
  </si>
  <si>
    <t>IUT Campus Périgord</t>
  </si>
  <si>
    <t>Universités</t>
  </si>
  <si>
    <t>Universités/IUT</t>
  </si>
  <si>
    <t>0241279K</t>
  </si>
  <si>
    <t>Ministère de l'Enseignement supérieur et de la Recherche</t>
  </si>
  <si>
    <t>Bien T'intégrer dans le Supérieur</t>
  </si>
  <si>
    <t>LGT Max Linder</t>
  </si>
  <si>
    <t>0330088S</t>
  </si>
  <si>
    <t>LIBOURNE</t>
  </si>
  <si>
    <t>Change le monde</t>
  </si>
  <si>
    <t>Université de Pau et des Pays de l'Adour</t>
  </si>
  <si>
    <t>0640251A</t>
  </si>
  <si>
    <t>PAU</t>
  </si>
  <si>
    <t>Clésup Mollat - Supavenir</t>
  </si>
  <si>
    <t>LGT PU CAMILLE JULLIAN</t>
  </si>
  <si>
    <t>CPGE MENJS-MESRI</t>
  </si>
  <si>
    <t>0330023W</t>
  </si>
  <si>
    <t>BORDEAUX CEDEX</t>
  </si>
  <si>
    <t>Connaitre pour réussir et ambition réussite</t>
  </si>
  <si>
    <t>LPO LYC METIER PU ALBERT CLAVEILLE</t>
  </si>
  <si>
    <t>0240026Y</t>
  </si>
  <si>
    <t>PERIGUEUX CEDEX</t>
  </si>
  <si>
    <t>Cordée métiers du droit</t>
  </si>
  <si>
    <t>ENM (Ecole Nationale de la Magistrature)</t>
  </si>
  <si>
    <t>Ecoles de service public</t>
  </si>
  <si>
    <t>Grandes écoles</t>
  </si>
  <si>
    <t>0332239E</t>
  </si>
  <si>
    <t>Ministère de la Justice</t>
  </si>
  <si>
    <t>Cordée pour la filière technologique</t>
  </si>
  <si>
    <t>Kedge Business School de Bordeaux</t>
  </si>
  <si>
    <t>Ecoles de commerce</t>
  </si>
  <si>
    <t>0333326L</t>
  </si>
  <si>
    <t>Ministère de l'enseignement supérieur, de la recherche et de l'innovation</t>
  </si>
  <si>
    <t>TALENCE</t>
  </si>
  <si>
    <t>Cordée Vallée du Lot</t>
  </si>
  <si>
    <t>LPO LOT ET BASTIDES</t>
  </si>
  <si>
    <t>0470038L</t>
  </si>
  <si>
    <t>VILLENEUVE-SUR-LOT</t>
  </si>
  <si>
    <t>Course en cours</t>
  </si>
  <si>
    <t>IUT de Bordeaux</t>
  </si>
  <si>
    <t>IUT</t>
  </si>
  <si>
    <t>0333357V</t>
  </si>
  <si>
    <t>Cuir et mode : des parcours d'excellence cousus main</t>
  </si>
  <si>
    <t>CMQ Cuir textiles Mode et luxe de Nouvelle-Aquitaine - LP Porte d'Aquitaine</t>
  </si>
  <si>
    <t>0240039M</t>
  </si>
  <si>
    <t>THIVIERS</t>
  </si>
  <si>
    <t>Du bac pro à l'école de commerce, c'est possible !</t>
  </si>
  <si>
    <t>Lycée privé Assomption Sainte Clotilde</t>
  </si>
  <si>
    <t>0331495W</t>
  </si>
  <si>
    <t>Du collège à la STS : la voie technologique pourquoi pas ?</t>
  </si>
  <si>
    <t>LPO Val de Garonne</t>
  </si>
  <si>
    <t>0470020S</t>
  </si>
  <si>
    <t>MARMANDE</t>
  </si>
  <si>
    <t>Du collège au BTS, ça envoie du bois</t>
  </si>
  <si>
    <t>LPO LYC METIER PU HAROUN TAZIEFF</t>
  </si>
  <si>
    <t>0401002X</t>
  </si>
  <si>
    <t>ST PAUL LES DAX</t>
  </si>
  <si>
    <t>Entrer en prépa c’est réalisable</t>
  </si>
  <si>
    <t>LG PU MICHEL MONTAIGNE</t>
  </si>
  <si>
    <t>0330021U</t>
  </si>
  <si>
    <t>Fabrik'Industrie (ex As en Sciences)</t>
  </si>
  <si>
    <t>CMQ (campus des métiers et des qualifications) d'Excellence "Maintenance en environnement sensible" - support LP de l’Estuaire</t>
  </si>
  <si>
    <t>0332781U</t>
  </si>
  <si>
    <t>BLAYE CEDEX</t>
  </si>
  <si>
    <t>Horizons Langues</t>
  </si>
  <si>
    <t>Ingénieurs simplement</t>
  </si>
  <si>
    <t>Bordeaux INP</t>
  </si>
  <si>
    <t>Ecoles d'ingénieurs</t>
  </si>
  <si>
    <t>0333232J</t>
  </si>
  <si>
    <t>à définir</t>
  </si>
  <si>
    <t>JPPJV - Du collège à Sciences Po Bordeaux</t>
  </si>
  <si>
    <t>IEP de Bordeaux</t>
  </si>
  <si>
    <t>IEP-Sciences PO</t>
  </si>
  <si>
    <t>0330192E</t>
  </si>
  <si>
    <t>PESSAC</t>
  </si>
  <si>
    <t>La course aux étoiles</t>
  </si>
  <si>
    <t>LP LYC METIER PU JEAN CAPELLE</t>
  </si>
  <si>
    <t>0240007C</t>
  </si>
  <si>
    <t>BERGERAC</t>
  </si>
  <si>
    <t>Langues et cultures du Monde</t>
  </si>
  <si>
    <t xml:space="preserve">Institut National des Langues et Civilisations Orientales (Inalco) </t>
  </si>
  <si>
    <t>Etablissement public à caractère scientifique, culturel et professionnel (EPSCP)</t>
  </si>
  <si>
    <t>0753488J</t>
  </si>
  <si>
    <t>PARIS</t>
  </si>
  <si>
    <t>Les biotechnologies pour réussir son avenir</t>
  </si>
  <si>
    <t>LT LYC METIER PU BIOLOGIE ET CHIMIE ST LOUIS</t>
  </si>
  <si>
    <t>0332468D</t>
  </si>
  <si>
    <t>Landes’ bition</t>
  </si>
  <si>
    <t>LGT PU CHARLES DESPIAU</t>
  </si>
  <si>
    <t>0400018C</t>
  </si>
  <si>
    <t>MONT DE MARSAN CEDEX</t>
  </si>
  <si>
    <t>Les études scientifiques c’est mon choix</t>
  </si>
  <si>
    <t>Université de Bordeaux - Collège Sciences et Technologies</t>
  </si>
  <si>
    <t>0331764N</t>
  </si>
  <si>
    <t>Lien BAC PRO/STS</t>
  </si>
  <si>
    <t>LGT PU SAINT JOHN PERSE</t>
  </si>
  <si>
    <t>0641732K</t>
  </si>
  <si>
    <t>L'ouverture au monde (les filieres artistiques /scientifiques)</t>
  </si>
  <si>
    <t>LG PU LOUIS BARTHOU</t>
  </si>
  <si>
    <t>0640055M</t>
  </si>
  <si>
    <t>Olympiades robotiques</t>
  </si>
  <si>
    <t>IUT R&amp;D de Mont de Marsan – Université de Pau et des Pays de l’Adour</t>
  </si>
  <si>
    <t>0400934Y</t>
  </si>
  <si>
    <t>MONT DE MARSAN</t>
  </si>
  <si>
    <t>Osez la classe prépa en Dordogne</t>
  </si>
  <si>
    <t>LG PU BERTRAN DE BORN</t>
  </si>
  <si>
    <t>0240024W</t>
  </si>
  <si>
    <t>Osez les Sciences Techniques Industrielles (STI2D, BTS FED/MS), voies de l'excellence</t>
  </si>
  <si>
    <t>LGT PU PRE DE CORDY</t>
  </si>
  <si>
    <t>0240035H</t>
  </si>
  <si>
    <t>SARLAT LA CANEDA CEDEX</t>
  </si>
  <si>
    <t>Ouverture du technique vers le sup - la forêt fait école</t>
  </si>
  <si>
    <t xml:space="preserve">Bordeaux Sciences Agro </t>
  </si>
  <si>
    <t>Grandes écoles du ministère de l'agriculture et de l'alimentation</t>
  </si>
  <si>
    <t>0330203S</t>
  </si>
  <si>
    <t>Ministère de l'Agriculture et de la Souveraineté alimentaire</t>
  </si>
  <si>
    <t>GRADIGNAN CEDEX</t>
  </si>
  <si>
    <t>Ouvrir les possibles</t>
  </si>
  <si>
    <t>Université Bordeaux Montaigne</t>
  </si>
  <si>
    <t>0331766R</t>
  </si>
  <si>
    <t>PESSAC CEDEX</t>
  </si>
  <si>
    <t>Parcours et orientation</t>
  </si>
  <si>
    <t>LGT Jay de Beaufort</t>
  </si>
  <si>
    <t>241137F</t>
  </si>
  <si>
    <t>Pour une connaissance mutuelle entre filières littéraires de lycées et parcours lettres et sciences humaines à l’université</t>
  </si>
  <si>
    <t>Programme Egalité des chances en École d'Architecture</t>
  </si>
  <si>
    <t>ENSAP (Ecole Nationale Supérieure d'Architecture et de Paysage de Bordeaux)</t>
  </si>
  <si>
    <t>Grandes écoles du ministère de la culture</t>
  </si>
  <si>
    <t>0330199M</t>
  </si>
  <si>
    <t>Ministère de la Culture</t>
  </si>
  <si>
    <t>Promouvoir l'ambition</t>
  </si>
  <si>
    <t>LGT Jean-Baptiste de Baudre</t>
  </si>
  <si>
    <t>0470003Y</t>
  </si>
  <si>
    <t>AGEN</t>
  </si>
  <si>
    <t>Réussir en BTS</t>
  </si>
  <si>
    <t>LGT Mauriac</t>
  </si>
  <si>
    <t>0330027A</t>
  </si>
  <si>
    <t>Réussir en STS</t>
  </si>
  <si>
    <t>LGT PU JEAN CONDORCET</t>
  </si>
  <si>
    <t>0332747G</t>
  </si>
  <si>
    <t>Réussir sa prépa et son insertion dans le monde</t>
  </si>
  <si>
    <t>INSEEC BORDEAUX (Institut des hautes études économiques et commerciales Paris)</t>
  </si>
  <si>
    <t>0332524P</t>
  </si>
  <si>
    <t>Sciences du vivant</t>
  </si>
  <si>
    <t>AgroCampus64 - LEGTA de Pau-Montardon</t>
  </si>
  <si>
    <t>0640220S</t>
  </si>
  <si>
    <t>MONTARDON</t>
  </si>
  <si>
    <t>S'encorder pour réussir en BTS Tourisme</t>
  </si>
  <si>
    <t>LYCEE D'HOTELLERIE ET DE TOURISME DE GASCOGNE</t>
  </si>
  <si>
    <t>0332192D</t>
  </si>
  <si>
    <t>Une prépa technologique, pourquoi pas moi?</t>
  </si>
  <si>
    <t>LGT PU MAINE DE BIRAN</t>
  </si>
  <si>
    <t>0240005A</t>
  </si>
  <si>
    <t>BERGERAC CEDEX</t>
  </si>
  <si>
    <t>Vers le BTS Tourisme : une cordée curieuse</t>
  </si>
  <si>
    <t>Lycée Hôtelier Biarritz Atlantique</t>
  </si>
  <si>
    <t>0641823J</t>
  </si>
  <si>
    <t>BIARRITZ</t>
  </si>
  <si>
    <t>Subvention versée directement aux EPLE encordés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</si>
</sst>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0"/>
      <color rgb="FFFF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6"/>
      <color rgb="FF00B050"/>
      <name val="Calibri"/>
      <family val="2"/>
      <charset val="1"/>
    </font>
    <font>
      <b/>
      <sz val="16"/>
      <color rgb="FFFF0000"/>
      <name val="Calibri"/>
      <family val="2"/>
      <charset val="1"/>
    </font>
    <font>
      <sz val="11"/>
      <color rgb="FF00B05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9"/>
      <color rgb="FF008000"/>
      <name val="Calibri"/>
      <family val="2"/>
      <charset val="1"/>
    </font>
    <font>
      <b/>
      <sz val="9"/>
      <color rgb="FF008000"/>
      <name val="Calibri"/>
      <family val="2"/>
      <charset val="1"/>
    </font>
    <font>
      <b/>
      <sz val="14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CD5B5"/>
        <bgColor rgb="FFFFC7CE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Border="0" applyProtection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1" applyBorder="1" applyAlignment="1" applyProtection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8" fillId="2" borderId="0" xfId="0" applyFont="1" applyFill="1"/>
    <xf numFmtId="14" fontId="6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2" xfId="0" applyFont="1" applyBorder="1"/>
    <xf numFmtId="0" fontId="19" fillId="0" borderId="2" xfId="0" applyFont="1" applyBorder="1"/>
    <xf numFmtId="3" fontId="0" fillId="0" borderId="2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/>
    <xf numFmtId="3" fontId="0" fillId="4" borderId="2" xfId="0" applyNumberFormat="1" applyFill="1" applyBorder="1" applyAlignment="1">
      <alignment horizontal="center"/>
    </xf>
    <xf numFmtId="0" fontId="20" fillId="0" borderId="2" xfId="2" applyFont="1" applyBorder="1" applyAlignment="1">
      <alignment horizontal="left" vertical="center"/>
    </xf>
    <xf numFmtId="0" fontId="21" fillId="0" borderId="2" xfId="0" applyFont="1" applyBorder="1" applyAlignment="1" applyProtection="1">
      <alignment horizontal="center" vertical="center" wrapText="1"/>
      <protection locked="0"/>
    </xf>
    <xf numFmtId="3" fontId="0" fillId="4" borderId="0" xfId="0" applyNumberFormat="1" applyFill="1" applyAlignment="1">
      <alignment horizontal="center"/>
    </xf>
    <xf numFmtId="0" fontId="22" fillId="5" borderId="2" xfId="0" applyFont="1" applyFill="1" applyBorder="1"/>
    <xf numFmtId="0" fontId="23" fillId="5" borderId="2" xfId="0" applyFont="1" applyFill="1" applyBorder="1"/>
    <xf numFmtId="0" fontId="22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24" fillId="0" borderId="2" xfId="2" applyFont="1" applyBorder="1" applyAlignment="1">
      <alignment vertical="center"/>
    </xf>
    <xf numFmtId="0" fontId="22" fillId="5" borderId="0" xfId="0" applyFont="1" applyFill="1" applyAlignment="1">
      <alignment vertical="center"/>
    </xf>
    <xf numFmtId="3" fontId="22" fillId="5" borderId="2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 applyProtection="1">
      <alignment horizontal="center" vertical="center" wrapText="1"/>
      <protection locked="0"/>
    </xf>
    <xf numFmtId="3" fontId="18" fillId="4" borderId="2" xfId="0" applyNumberFormat="1" applyFont="1" applyFill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0" fontId="23" fillId="5" borderId="2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3" fontId="18" fillId="0" borderId="2" xfId="0" applyNumberFormat="1" applyFont="1" applyBorder="1" applyAlignment="1" applyProtection="1">
      <alignment horizontal="center" vertical="center" wrapText="1"/>
      <protection locked="0"/>
    </xf>
    <xf numFmtId="0" fontId="22" fillId="5" borderId="2" xfId="0" applyFont="1" applyFill="1" applyBorder="1" applyAlignment="1">
      <alignment horizontal="center"/>
    </xf>
    <xf numFmtId="0" fontId="0" fillId="4" borderId="0" xfId="0" applyFill="1"/>
  </cellXfs>
  <cellStyles count="3">
    <cellStyle name="Lien hypertexte" xfId="1" builtinId="8"/>
    <cellStyle name="Normal" xfId="0" builtinId="0"/>
    <cellStyle name="Normal 2" xfId="2" xr:uid="{AFEC49F5-E974-45C5-9581-301D07F24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371520</xdr:colOff>
      <xdr:row>0</xdr:row>
      <xdr:rowOff>85680</xdr:rowOff>
    </xdr:from>
    <xdr:to>
      <xdr:col>0</xdr:col>
      <xdr:colOff>1999800</xdr:colOff>
      <xdr:row>0</xdr:row>
      <xdr:rowOff>1171080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4D9451-236C-4431-B9D0-9605DD9A46A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1520" y="85680"/>
          <a:ext cx="1628280" cy="1085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o@ac-bordeaux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429E-B371-4375-A706-5C931081AFA2}">
  <sheetPr>
    <pageSetUpPr fitToPage="1"/>
  </sheetPr>
  <dimension ref="A1:AB58"/>
  <sheetViews>
    <sheetView tabSelected="1" topLeftCell="A7" zoomScale="80" zoomScaleNormal="80" workbookViewId="0">
      <pane xSplit="1" topLeftCell="B1" activePane="topRight" state="frozen"/>
      <selection activeCell="A4" sqref="A4"/>
      <selection pane="topRight" activeCell="C60" sqref="C60"/>
    </sheetView>
  </sheetViews>
  <sheetFormatPr baseColWidth="10" defaultColWidth="11.42578125" defaultRowHeight="15" x14ac:dyDescent="0.25"/>
  <cols>
    <col min="1" max="1" width="97" customWidth="1"/>
    <col min="2" max="2" width="133" customWidth="1"/>
    <col min="3" max="3" width="47.5703125" customWidth="1"/>
    <col min="4" max="5" width="19.42578125" customWidth="1"/>
    <col min="6" max="6" width="78.140625" customWidth="1"/>
    <col min="7" max="7" width="25.85546875" customWidth="1"/>
    <col min="8" max="10" width="21.7109375" style="7" customWidth="1"/>
    <col min="11" max="18" width="19.42578125" style="7" customWidth="1"/>
    <col min="19" max="19" width="33.42578125" style="7" customWidth="1"/>
  </cols>
  <sheetData>
    <row r="1" spans="1:28" ht="94.5" customHeight="1" x14ac:dyDescent="0.25">
      <c r="A1" s="1"/>
      <c r="B1" s="2" t="s">
        <v>0</v>
      </c>
      <c r="C1" s="3"/>
      <c r="D1" s="3"/>
      <c r="E1" s="3"/>
      <c r="F1" s="2"/>
      <c r="G1" s="2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</row>
    <row r="2" spans="1:28" ht="18.75" x14ac:dyDescent="0.25">
      <c r="A2" s="1" t="s">
        <v>1</v>
      </c>
      <c r="B2" s="6" t="s">
        <v>2</v>
      </c>
    </row>
    <row r="3" spans="1:28" ht="18.75" x14ac:dyDescent="0.25">
      <c r="A3" s="1" t="s">
        <v>3</v>
      </c>
      <c r="B3" s="6" t="s">
        <v>4</v>
      </c>
    </row>
    <row r="4" spans="1:28" ht="44.25" customHeight="1" x14ac:dyDescent="0.25">
      <c r="A4" s="1" t="s">
        <v>5</v>
      </c>
      <c r="B4" s="8" t="s">
        <v>6</v>
      </c>
    </row>
    <row r="5" spans="1:28" ht="15.75" x14ac:dyDescent="0.25">
      <c r="A5" s="1" t="s">
        <v>7</v>
      </c>
      <c r="B5" s="9" t="s">
        <v>8</v>
      </c>
      <c r="C5" s="10"/>
    </row>
    <row r="6" spans="1:28" ht="18.75" x14ac:dyDescent="0.3">
      <c r="A6" s="1" t="s">
        <v>9</v>
      </c>
      <c r="B6" s="11" t="s">
        <v>10</v>
      </c>
      <c r="C6" s="12" t="s">
        <v>11</v>
      </c>
    </row>
    <row r="7" spans="1:28" ht="18.75" x14ac:dyDescent="0.3">
      <c r="A7" s="1" t="s">
        <v>12</v>
      </c>
      <c r="B7" s="13">
        <v>44896</v>
      </c>
      <c r="C7" s="14"/>
      <c r="H7"/>
      <c r="I7"/>
      <c r="J7"/>
    </row>
    <row r="8" spans="1:28" ht="15.75" customHeight="1" x14ac:dyDescent="0.25">
      <c r="A8" s="1"/>
      <c r="B8" s="15"/>
      <c r="C8" s="16"/>
      <c r="D8" s="16"/>
      <c r="E8" s="16"/>
      <c r="F8" s="17"/>
      <c r="G8" s="17"/>
      <c r="H8"/>
      <c r="I8"/>
      <c r="J8"/>
      <c r="K8" s="18"/>
      <c r="L8" s="18"/>
      <c r="M8" s="18"/>
      <c r="N8" s="18"/>
      <c r="O8" s="18"/>
      <c r="P8" s="18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</row>
    <row r="9" spans="1:28" ht="30.75" customHeight="1" x14ac:dyDescent="0.25">
      <c r="A9" s="20" t="s">
        <v>13</v>
      </c>
      <c r="B9" s="20"/>
      <c r="C9" s="20"/>
      <c r="D9" s="20"/>
      <c r="E9" s="20"/>
      <c r="F9" s="20"/>
      <c r="G9" s="20"/>
      <c r="H9" s="20"/>
      <c r="I9" s="21"/>
      <c r="J9" s="21"/>
      <c r="K9" s="18"/>
      <c r="L9" s="18"/>
      <c r="M9" s="18"/>
      <c r="N9" s="18"/>
      <c r="O9" s="18"/>
      <c r="P9" s="18"/>
      <c r="Q9" s="18"/>
      <c r="R9" s="18"/>
      <c r="S9" s="18"/>
      <c r="T9" s="19"/>
      <c r="U9" s="19"/>
      <c r="V9" s="19"/>
      <c r="W9" s="19"/>
      <c r="X9" s="19"/>
      <c r="Y9" s="19"/>
      <c r="Z9" s="19"/>
      <c r="AA9" s="19"/>
      <c r="AB9" s="19"/>
    </row>
    <row r="10" spans="1:28" ht="23.25" customHeight="1" thickBot="1" x14ac:dyDescent="0.3">
      <c r="A10" s="22" t="s">
        <v>14</v>
      </c>
      <c r="B10" s="22"/>
      <c r="C10" s="22"/>
      <c r="D10" s="22"/>
      <c r="E10" s="22"/>
      <c r="F10" s="22"/>
      <c r="G10" s="22"/>
      <c r="H10" s="23">
        <f t="shared" ref="H10:S10" si="0">SUM(H13:H423)</f>
        <v>428</v>
      </c>
      <c r="I10" s="23"/>
      <c r="J10" s="23"/>
      <c r="K10" s="23">
        <f t="shared" si="0"/>
        <v>27602</v>
      </c>
      <c r="L10" s="23"/>
      <c r="M10" s="23"/>
      <c r="N10" s="23">
        <f t="shared" si="0"/>
        <v>381</v>
      </c>
      <c r="O10" s="23">
        <f t="shared" si="0"/>
        <v>95700</v>
      </c>
      <c r="P10" s="23"/>
      <c r="Q10" s="23">
        <f t="shared" si="0"/>
        <v>45350</v>
      </c>
      <c r="R10" s="23">
        <f t="shared" si="0"/>
        <v>0</v>
      </c>
      <c r="S10" s="23">
        <f t="shared" si="0"/>
        <v>0</v>
      </c>
      <c r="T10" s="24"/>
      <c r="U10" s="24"/>
      <c r="V10" s="24"/>
      <c r="W10" s="24"/>
      <c r="X10" s="24"/>
      <c r="Y10" s="24"/>
      <c r="Z10" s="24"/>
      <c r="AA10" s="24"/>
      <c r="AB10" s="24"/>
    </row>
    <row r="11" spans="1:28" ht="15.75" thickBot="1" x14ac:dyDescent="0.3">
      <c r="H11" s="25" t="s">
        <v>15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28" s="28" customFormat="1" ht="100.5" customHeight="1" thickBot="1" x14ac:dyDescent="0.3">
      <c r="A12" s="26" t="s">
        <v>16</v>
      </c>
      <c r="B12" s="26" t="s">
        <v>17</v>
      </c>
      <c r="C12" s="26" t="s">
        <v>18</v>
      </c>
      <c r="D12" s="26" t="s">
        <v>19</v>
      </c>
      <c r="E12" s="26" t="s">
        <v>20</v>
      </c>
      <c r="F12" s="26" t="s">
        <v>21</v>
      </c>
      <c r="G12" s="26" t="s">
        <v>22</v>
      </c>
      <c r="H12" s="26" t="s">
        <v>23</v>
      </c>
      <c r="I12" s="26" t="s">
        <v>24</v>
      </c>
      <c r="J12" s="26" t="s">
        <v>25</v>
      </c>
      <c r="K12" s="26" t="s">
        <v>26</v>
      </c>
      <c r="L12" s="26" t="s">
        <v>27</v>
      </c>
      <c r="M12" s="26" t="s">
        <v>28</v>
      </c>
      <c r="N12" s="27" t="s">
        <v>29</v>
      </c>
      <c r="O12" s="26" t="s">
        <v>30</v>
      </c>
      <c r="P12" s="26" t="s">
        <v>31</v>
      </c>
      <c r="Q12" s="26" t="s">
        <v>32</v>
      </c>
      <c r="R12" s="26" t="s">
        <v>33</v>
      </c>
      <c r="S12" s="26" t="s">
        <v>34</v>
      </c>
    </row>
    <row r="13" spans="1:28" x14ac:dyDescent="0.25">
      <c r="A13" s="29" t="s">
        <v>35</v>
      </c>
      <c r="B13" s="30" t="s">
        <v>36</v>
      </c>
      <c r="C13" s="29" t="s">
        <v>37</v>
      </c>
      <c r="D13" s="29" t="s">
        <v>38</v>
      </c>
      <c r="E13" s="29" t="s">
        <v>39</v>
      </c>
      <c r="F13" s="29" t="s">
        <v>40</v>
      </c>
      <c r="G13" s="29" t="s">
        <v>41</v>
      </c>
      <c r="H13" s="31">
        <v>29</v>
      </c>
      <c r="I13" s="31">
        <v>7</v>
      </c>
      <c r="J13" s="31">
        <v>13</v>
      </c>
      <c r="K13" s="31">
        <v>1888</v>
      </c>
      <c r="L13" s="31">
        <v>434</v>
      </c>
      <c r="M13" s="31">
        <v>246</v>
      </c>
      <c r="N13" s="31">
        <v>0</v>
      </c>
      <c r="O13" s="31">
        <v>0</v>
      </c>
      <c r="P13" s="31">
        <v>38000</v>
      </c>
      <c r="Q13" s="31">
        <v>0</v>
      </c>
      <c r="R13" s="31"/>
      <c r="S13" s="31"/>
    </row>
    <row r="14" spans="1:28" x14ac:dyDescent="0.25">
      <c r="A14" s="29" t="s">
        <v>42</v>
      </c>
      <c r="B14" s="30" t="s">
        <v>43</v>
      </c>
      <c r="C14" s="29" t="s">
        <v>37</v>
      </c>
      <c r="D14" s="29" t="s">
        <v>38</v>
      </c>
      <c r="E14" s="29" t="s">
        <v>44</v>
      </c>
      <c r="F14" s="29" t="s">
        <v>40</v>
      </c>
      <c r="G14" s="29" t="s">
        <v>45</v>
      </c>
      <c r="H14" s="31">
        <v>19</v>
      </c>
      <c r="I14" s="31">
        <v>0</v>
      </c>
      <c r="J14" s="31">
        <v>0</v>
      </c>
      <c r="K14" s="31">
        <v>335</v>
      </c>
      <c r="L14" s="31">
        <v>0</v>
      </c>
      <c r="M14" s="31">
        <v>0</v>
      </c>
      <c r="N14" s="31">
        <v>19</v>
      </c>
      <c r="O14" s="31">
        <v>0</v>
      </c>
      <c r="P14" s="31">
        <v>5000</v>
      </c>
      <c r="Q14" s="32">
        <v>0</v>
      </c>
      <c r="R14" s="31"/>
      <c r="S14" s="31"/>
    </row>
    <row r="15" spans="1:28" x14ac:dyDescent="0.25">
      <c r="A15" s="29" t="s">
        <v>46</v>
      </c>
      <c r="B15" s="30" t="s">
        <v>47</v>
      </c>
      <c r="C15" s="29" t="s">
        <v>48</v>
      </c>
      <c r="D15" s="29" t="s">
        <v>49</v>
      </c>
      <c r="E15" s="33" t="s">
        <v>50</v>
      </c>
      <c r="F15" s="29" t="s">
        <v>51</v>
      </c>
      <c r="G15" s="29" t="s">
        <v>45</v>
      </c>
      <c r="H15" s="31">
        <v>9</v>
      </c>
      <c r="I15" s="31">
        <v>1</v>
      </c>
      <c r="J15" s="31">
        <v>5</v>
      </c>
      <c r="K15" s="31">
        <v>265</v>
      </c>
      <c r="L15" s="31"/>
      <c r="M15" s="31"/>
      <c r="N15" s="31">
        <v>40</v>
      </c>
      <c r="O15" s="31">
        <v>10000</v>
      </c>
      <c r="P15" s="34">
        <v>10000</v>
      </c>
      <c r="Q15" s="32">
        <v>0</v>
      </c>
      <c r="R15" s="31"/>
      <c r="S15" s="31"/>
    </row>
    <row r="16" spans="1:28" x14ac:dyDescent="0.25">
      <c r="A16" s="29" t="s">
        <v>52</v>
      </c>
      <c r="B16" s="30" t="s">
        <v>53</v>
      </c>
      <c r="C16" s="29" t="s">
        <v>37</v>
      </c>
      <c r="D16" s="29" t="s">
        <v>38</v>
      </c>
      <c r="E16" s="35" t="s">
        <v>54</v>
      </c>
      <c r="F16" s="29" t="s">
        <v>40</v>
      </c>
      <c r="G16" s="29" t="s">
        <v>55</v>
      </c>
      <c r="H16" s="31">
        <v>6</v>
      </c>
      <c r="I16" s="31">
        <v>1</v>
      </c>
      <c r="J16" s="31">
        <v>0</v>
      </c>
      <c r="K16" s="31">
        <v>485</v>
      </c>
      <c r="L16" s="31">
        <v>0</v>
      </c>
      <c r="M16" s="31">
        <v>0</v>
      </c>
      <c r="N16" s="31">
        <v>35</v>
      </c>
      <c r="O16" s="31">
        <v>0</v>
      </c>
      <c r="P16" s="31">
        <v>0</v>
      </c>
      <c r="Q16" s="31">
        <v>0</v>
      </c>
      <c r="R16" s="31"/>
      <c r="S16" s="31"/>
    </row>
    <row r="17" spans="1:19" x14ac:dyDescent="0.25">
      <c r="A17" s="29" t="s">
        <v>56</v>
      </c>
      <c r="B17" s="30" t="s">
        <v>57</v>
      </c>
      <c r="C17" s="29" t="s">
        <v>48</v>
      </c>
      <c r="D17" s="29" t="s">
        <v>49</v>
      </c>
      <c r="E17" s="29" t="s">
        <v>58</v>
      </c>
      <c r="F17" s="29" t="s">
        <v>51</v>
      </c>
      <c r="G17" s="29" t="s">
        <v>59</v>
      </c>
      <c r="H17" s="31">
        <v>13</v>
      </c>
      <c r="I17" s="31">
        <v>0</v>
      </c>
      <c r="J17" s="31">
        <v>0</v>
      </c>
      <c r="K17" s="31">
        <v>167</v>
      </c>
      <c r="L17" s="31">
        <v>0</v>
      </c>
      <c r="M17" s="31">
        <v>0</v>
      </c>
      <c r="N17" s="31"/>
      <c r="O17" s="31">
        <v>4000</v>
      </c>
      <c r="P17" s="31">
        <v>0</v>
      </c>
      <c r="Q17" s="31">
        <v>1350</v>
      </c>
      <c r="R17" s="31"/>
      <c r="S17" s="31"/>
    </row>
    <row r="18" spans="1:19" x14ac:dyDescent="0.25">
      <c r="A18" s="29" t="s">
        <v>60</v>
      </c>
      <c r="B18" s="30" t="s">
        <v>61</v>
      </c>
      <c r="C18" s="29" t="s">
        <v>62</v>
      </c>
      <c r="D18" s="29" t="s">
        <v>38</v>
      </c>
      <c r="E18" s="29" t="s">
        <v>63</v>
      </c>
      <c r="F18" s="29" t="s">
        <v>40</v>
      </c>
      <c r="G18" s="29" t="s">
        <v>64</v>
      </c>
      <c r="H18" s="36">
        <v>18</v>
      </c>
      <c r="I18" s="36">
        <v>7</v>
      </c>
      <c r="J18" s="36">
        <v>6</v>
      </c>
      <c r="K18" s="36">
        <v>330</v>
      </c>
      <c r="L18" s="36">
        <v>0</v>
      </c>
      <c r="M18" s="36">
        <v>225</v>
      </c>
      <c r="N18" s="36">
        <v>47</v>
      </c>
      <c r="O18" s="7">
        <v>0</v>
      </c>
      <c r="P18" s="31">
        <v>20000</v>
      </c>
      <c r="Q18" s="31">
        <v>10000</v>
      </c>
      <c r="R18" s="32"/>
      <c r="S18" s="32"/>
    </row>
    <row r="19" spans="1:19" x14ac:dyDescent="0.25">
      <c r="A19" s="29" t="s">
        <v>65</v>
      </c>
      <c r="B19" s="30" t="s">
        <v>66</v>
      </c>
      <c r="C19" s="29" t="s">
        <v>37</v>
      </c>
      <c r="D19" s="29" t="s">
        <v>38</v>
      </c>
      <c r="E19" s="29" t="s">
        <v>67</v>
      </c>
      <c r="F19" s="29" t="s">
        <v>40</v>
      </c>
      <c r="G19" s="29" t="s">
        <v>68</v>
      </c>
      <c r="H19" s="31">
        <v>19</v>
      </c>
      <c r="I19" s="31">
        <v>0</v>
      </c>
      <c r="J19" s="31">
        <v>6</v>
      </c>
      <c r="K19" s="31">
        <v>640</v>
      </c>
      <c r="L19" s="31">
        <v>0</v>
      </c>
      <c r="M19" s="31">
        <v>70</v>
      </c>
      <c r="N19" s="31">
        <v>0</v>
      </c>
      <c r="O19" s="7">
        <v>0</v>
      </c>
      <c r="P19" s="31">
        <v>11000</v>
      </c>
      <c r="Q19" s="32">
        <v>0</v>
      </c>
      <c r="R19" s="31"/>
      <c r="S19" s="31"/>
    </row>
    <row r="20" spans="1:19" x14ac:dyDescent="0.25">
      <c r="A20" s="29" t="s">
        <v>69</v>
      </c>
      <c r="B20" s="30" t="s">
        <v>70</v>
      </c>
      <c r="C20" s="29" t="s">
        <v>71</v>
      </c>
      <c r="D20" s="29" t="s">
        <v>72</v>
      </c>
      <c r="E20" s="29" t="s">
        <v>73</v>
      </c>
      <c r="F20" s="29" t="s">
        <v>74</v>
      </c>
      <c r="G20" s="29" t="s">
        <v>2</v>
      </c>
      <c r="H20" s="31">
        <v>11</v>
      </c>
      <c r="I20" s="31">
        <v>0</v>
      </c>
      <c r="J20" s="31">
        <v>8</v>
      </c>
      <c r="K20" s="31">
        <v>377</v>
      </c>
      <c r="L20" s="31">
        <v>0</v>
      </c>
      <c r="M20" s="31">
        <v>6</v>
      </c>
      <c r="N20" s="31"/>
      <c r="O20" s="31">
        <v>4500</v>
      </c>
      <c r="P20" s="37">
        <v>13200</v>
      </c>
      <c r="Q20" s="32">
        <v>0</v>
      </c>
      <c r="R20" s="31"/>
      <c r="S20" s="31"/>
    </row>
    <row r="21" spans="1:19" x14ac:dyDescent="0.25">
      <c r="A21" s="29" t="s">
        <v>75</v>
      </c>
      <c r="B21" s="30" t="s">
        <v>76</v>
      </c>
      <c r="C21" s="30" t="s">
        <v>77</v>
      </c>
      <c r="D21" s="30" t="s">
        <v>72</v>
      </c>
      <c r="E21" s="30" t="s">
        <v>78</v>
      </c>
      <c r="F21" s="30" t="s">
        <v>79</v>
      </c>
      <c r="G21" s="30" t="s">
        <v>80</v>
      </c>
      <c r="H21" s="32">
        <v>11</v>
      </c>
      <c r="I21" s="32">
        <v>0</v>
      </c>
      <c r="J21" s="32">
        <v>0</v>
      </c>
      <c r="K21" s="32">
        <v>450</v>
      </c>
      <c r="L21" s="32">
        <v>0</v>
      </c>
      <c r="M21" s="32">
        <v>0</v>
      </c>
      <c r="N21" s="32">
        <v>6</v>
      </c>
      <c r="O21" s="32">
        <v>0</v>
      </c>
      <c r="P21" s="32">
        <v>0</v>
      </c>
      <c r="Q21" s="32">
        <v>0</v>
      </c>
      <c r="R21" s="32"/>
      <c r="S21" s="32"/>
    </row>
    <row r="22" spans="1:19" x14ac:dyDescent="0.25">
      <c r="A22" s="38" t="s">
        <v>81</v>
      </c>
      <c r="B22" s="39" t="s">
        <v>82</v>
      </c>
      <c r="C22" s="39" t="s">
        <v>37</v>
      </c>
      <c r="D22" s="39" t="s">
        <v>38</v>
      </c>
      <c r="E22" s="39" t="s">
        <v>83</v>
      </c>
      <c r="F22" s="38" t="s">
        <v>40</v>
      </c>
      <c r="G22" s="39" t="s">
        <v>84</v>
      </c>
      <c r="H22" s="40">
        <v>8</v>
      </c>
      <c r="I22" s="40">
        <v>2</v>
      </c>
      <c r="J22" s="40">
        <v>3</v>
      </c>
      <c r="K22" s="40">
        <v>715</v>
      </c>
      <c r="L22" s="40">
        <v>0</v>
      </c>
      <c r="M22" s="40">
        <v>32</v>
      </c>
      <c r="N22" s="40">
        <v>0</v>
      </c>
      <c r="O22" s="40">
        <v>0</v>
      </c>
      <c r="P22" s="40">
        <v>16000</v>
      </c>
      <c r="Q22" s="40">
        <v>0</v>
      </c>
      <c r="R22" s="41"/>
      <c r="S22" s="41"/>
    </row>
    <row r="23" spans="1:19" x14ac:dyDescent="0.25">
      <c r="A23" s="29" t="s">
        <v>85</v>
      </c>
      <c r="B23" s="30" t="s">
        <v>86</v>
      </c>
      <c r="C23" s="30" t="s">
        <v>87</v>
      </c>
      <c r="D23" s="30" t="s">
        <v>49</v>
      </c>
      <c r="E23" s="30" t="s">
        <v>88</v>
      </c>
      <c r="F23" s="30" t="s">
        <v>51</v>
      </c>
      <c r="G23" s="30" t="s">
        <v>80</v>
      </c>
      <c r="H23" s="31">
        <v>7</v>
      </c>
      <c r="I23" s="31">
        <v>1</v>
      </c>
      <c r="J23" s="31">
        <v>0</v>
      </c>
      <c r="K23" s="31">
        <v>450</v>
      </c>
      <c r="L23" s="31">
        <v>0</v>
      </c>
      <c r="M23" s="31">
        <v>90</v>
      </c>
      <c r="N23" s="31">
        <v>15</v>
      </c>
      <c r="O23" s="31">
        <v>4000</v>
      </c>
      <c r="P23" s="34">
        <v>13100</v>
      </c>
      <c r="Q23" s="32">
        <v>0</v>
      </c>
      <c r="R23" s="31"/>
      <c r="S23" s="31"/>
    </row>
    <row r="24" spans="1:19" ht="15" customHeight="1" x14ac:dyDescent="0.25">
      <c r="A24" s="29" t="s">
        <v>89</v>
      </c>
      <c r="B24" s="42" t="s">
        <v>90</v>
      </c>
      <c r="C24" s="29" t="s">
        <v>37</v>
      </c>
      <c r="D24" s="30" t="s">
        <v>38</v>
      </c>
      <c r="E24" t="s">
        <v>91</v>
      </c>
      <c r="F24" s="29" t="s">
        <v>40</v>
      </c>
      <c r="G24" s="30" t="s">
        <v>92</v>
      </c>
      <c r="H24" s="31">
        <v>8</v>
      </c>
      <c r="I24" s="31">
        <v>3</v>
      </c>
      <c r="J24" s="31">
        <v>3</v>
      </c>
      <c r="K24" s="31">
        <v>487</v>
      </c>
      <c r="L24" s="31">
        <v>0</v>
      </c>
      <c r="M24" s="31">
        <v>303</v>
      </c>
      <c r="N24" s="31">
        <v>0</v>
      </c>
      <c r="O24" s="31">
        <v>0</v>
      </c>
      <c r="P24" s="31">
        <v>0</v>
      </c>
      <c r="Q24" s="32">
        <v>0</v>
      </c>
      <c r="R24" s="31"/>
      <c r="S24" s="31"/>
    </row>
    <row r="25" spans="1:19" ht="15" customHeight="1" x14ac:dyDescent="0.25">
      <c r="A25" s="29" t="s">
        <v>93</v>
      </c>
      <c r="B25" s="42" t="s">
        <v>94</v>
      </c>
      <c r="C25" s="29" t="s">
        <v>37</v>
      </c>
      <c r="D25" s="30" t="s">
        <v>38</v>
      </c>
      <c r="E25" t="s">
        <v>95</v>
      </c>
      <c r="F25" s="29" t="s">
        <v>40</v>
      </c>
      <c r="G25" s="30" t="s">
        <v>2</v>
      </c>
      <c r="H25" s="31">
        <v>3</v>
      </c>
      <c r="I25" s="31">
        <v>0</v>
      </c>
      <c r="J25" s="31">
        <v>0</v>
      </c>
      <c r="K25" s="31">
        <v>0</v>
      </c>
      <c r="L25" s="31"/>
      <c r="M25" s="31"/>
      <c r="N25" s="31"/>
      <c r="O25" s="31">
        <v>0</v>
      </c>
      <c r="P25" s="31">
        <v>0</v>
      </c>
      <c r="Q25" s="32">
        <v>0</v>
      </c>
      <c r="R25" s="31"/>
      <c r="S25" s="31"/>
    </row>
    <row r="26" spans="1:19" ht="15" customHeight="1" x14ac:dyDescent="0.25">
      <c r="A26" s="29" t="s">
        <v>96</v>
      </c>
      <c r="B26" s="42" t="s">
        <v>97</v>
      </c>
      <c r="C26" s="29" t="s">
        <v>37</v>
      </c>
      <c r="D26" s="30" t="s">
        <v>38</v>
      </c>
      <c r="E26" t="s">
        <v>98</v>
      </c>
      <c r="F26" s="29" t="s">
        <v>40</v>
      </c>
      <c r="G26" s="30" t="s">
        <v>99</v>
      </c>
      <c r="H26" s="31">
        <v>16</v>
      </c>
      <c r="I26" s="31">
        <v>0</v>
      </c>
      <c r="J26" s="31">
        <v>1</v>
      </c>
      <c r="K26" s="31">
        <v>315</v>
      </c>
      <c r="L26" s="31">
        <v>0</v>
      </c>
      <c r="M26" s="31">
        <v>0</v>
      </c>
      <c r="N26" s="31"/>
      <c r="O26" s="31">
        <v>0</v>
      </c>
      <c r="P26" s="31">
        <v>10000</v>
      </c>
      <c r="Q26" s="32">
        <v>0</v>
      </c>
      <c r="R26" s="31"/>
      <c r="S26" s="31"/>
    </row>
    <row r="27" spans="1:19" x14ac:dyDescent="0.25">
      <c r="A27" s="29" t="s">
        <v>100</v>
      </c>
      <c r="B27" s="30" t="s">
        <v>101</v>
      </c>
      <c r="C27" s="29" t="s">
        <v>37</v>
      </c>
      <c r="D27" s="29" t="s">
        <v>38</v>
      </c>
      <c r="E27" s="29" t="s">
        <v>102</v>
      </c>
      <c r="F27" s="29" t="s">
        <v>40</v>
      </c>
      <c r="G27" s="29" t="s">
        <v>103</v>
      </c>
      <c r="H27" s="31">
        <v>25</v>
      </c>
      <c r="I27" s="31">
        <v>1</v>
      </c>
      <c r="J27" s="31">
        <v>7</v>
      </c>
      <c r="K27" s="31">
        <v>0</v>
      </c>
      <c r="L27" s="31"/>
      <c r="M27" s="31"/>
      <c r="N27" s="31"/>
      <c r="O27" s="31">
        <v>0</v>
      </c>
      <c r="P27" s="31">
        <v>2000</v>
      </c>
      <c r="Q27" s="32">
        <v>0</v>
      </c>
      <c r="R27" s="31"/>
      <c r="S27" s="31"/>
    </row>
    <row r="28" spans="1:19" x14ac:dyDescent="0.25">
      <c r="A28" s="29" t="s">
        <v>104</v>
      </c>
      <c r="B28" s="30" t="s">
        <v>105</v>
      </c>
      <c r="C28" s="29" t="s">
        <v>62</v>
      </c>
      <c r="D28" s="29" t="s">
        <v>38</v>
      </c>
      <c r="E28" s="29" t="s">
        <v>106</v>
      </c>
      <c r="F28" s="29" t="s">
        <v>40</v>
      </c>
      <c r="G28" s="29" t="s">
        <v>64</v>
      </c>
      <c r="H28" s="31">
        <v>14</v>
      </c>
      <c r="I28" s="31">
        <v>0</v>
      </c>
      <c r="J28" s="31">
        <v>0</v>
      </c>
      <c r="K28" s="31">
        <v>194</v>
      </c>
      <c r="L28" s="31"/>
      <c r="M28" s="31"/>
      <c r="N28" s="31">
        <v>30</v>
      </c>
      <c r="O28" s="31">
        <v>0</v>
      </c>
      <c r="P28" s="31">
        <v>3000</v>
      </c>
      <c r="Q28" s="32">
        <v>0</v>
      </c>
      <c r="R28" s="31"/>
      <c r="S28" s="31"/>
    </row>
    <row r="29" spans="1:19" x14ac:dyDescent="0.25">
      <c r="A29" s="29" t="s">
        <v>107</v>
      </c>
      <c r="B29" s="30" t="s">
        <v>108</v>
      </c>
      <c r="C29" s="29" t="s">
        <v>37</v>
      </c>
      <c r="D29" s="29" t="s">
        <v>38</v>
      </c>
      <c r="E29" s="29" t="s">
        <v>109</v>
      </c>
      <c r="F29" s="29" t="s">
        <v>40</v>
      </c>
      <c r="G29" s="29" t="s">
        <v>110</v>
      </c>
      <c r="H29" s="31">
        <v>9</v>
      </c>
      <c r="I29" s="31">
        <v>1</v>
      </c>
      <c r="J29" s="31">
        <v>0</v>
      </c>
      <c r="K29" s="31">
        <v>305</v>
      </c>
      <c r="L29" s="31">
        <v>0</v>
      </c>
      <c r="M29" s="31">
        <v>84</v>
      </c>
      <c r="N29" s="31">
        <v>0</v>
      </c>
      <c r="O29" s="31">
        <v>0</v>
      </c>
      <c r="P29" s="31">
        <v>13000</v>
      </c>
      <c r="Q29" s="32">
        <v>0</v>
      </c>
      <c r="R29" s="31"/>
      <c r="S29" s="31"/>
    </row>
    <row r="30" spans="1:19" x14ac:dyDescent="0.25">
      <c r="A30" s="29" t="s">
        <v>111</v>
      </c>
      <c r="B30" s="30" t="s">
        <v>61</v>
      </c>
      <c r="C30" s="29" t="s">
        <v>62</v>
      </c>
      <c r="D30" s="29" t="s">
        <v>38</v>
      </c>
      <c r="E30" s="29" t="s">
        <v>63</v>
      </c>
      <c r="F30" s="29" t="s">
        <v>40</v>
      </c>
      <c r="G30" s="33" t="s">
        <v>64</v>
      </c>
      <c r="H30" s="31">
        <v>6</v>
      </c>
      <c r="I30" s="31">
        <v>0</v>
      </c>
      <c r="J30" s="31">
        <v>0</v>
      </c>
      <c r="K30" s="31">
        <v>70</v>
      </c>
      <c r="L30" s="31"/>
      <c r="M30" s="31">
        <v>18</v>
      </c>
      <c r="N30" s="31">
        <v>7</v>
      </c>
      <c r="O30" s="31">
        <v>0</v>
      </c>
      <c r="P30" s="31">
        <v>7000</v>
      </c>
      <c r="Q30" s="31">
        <v>4000</v>
      </c>
      <c r="R30" s="31"/>
      <c r="S30" s="31"/>
    </row>
    <row r="31" spans="1:19" x14ac:dyDescent="0.25">
      <c r="A31" s="38" t="s">
        <v>112</v>
      </c>
      <c r="B31" s="39" t="s">
        <v>113</v>
      </c>
      <c r="C31" s="38" t="s">
        <v>114</v>
      </c>
      <c r="D31" s="38" t="s">
        <v>72</v>
      </c>
      <c r="E31" s="43" t="s">
        <v>115</v>
      </c>
      <c r="F31" s="38" t="s">
        <v>51</v>
      </c>
      <c r="G31" s="38" t="s">
        <v>2</v>
      </c>
      <c r="H31" s="44">
        <v>20</v>
      </c>
      <c r="I31" s="44">
        <v>4</v>
      </c>
      <c r="J31" s="44">
        <v>12</v>
      </c>
      <c r="K31" s="44">
        <v>593</v>
      </c>
      <c r="L31" s="44">
        <v>78</v>
      </c>
      <c r="M31" s="44">
        <v>53</v>
      </c>
      <c r="N31" s="44" t="s">
        <v>116</v>
      </c>
      <c r="O31" s="44">
        <v>20000</v>
      </c>
      <c r="P31" s="44">
        <v>0</v>
      </c>
      <c r="Q31" s="44">
        <v>0</v>
      </c>
      <c r="R31" s="44"/>
      <c r="S31" s="44"/>
    </row>
    <row r="32" spans="1:19" x14ac:dyDescent="0.25">
      <c r="A32" s="29" t="s">
        <v>117</v>
      </c>
      <c r="B32" s="30" t="s">
        <v>118</v>
      </c>
      <c r="C32" s="29" t="s">
        <v>119</v>
      </c>
      <c r="D32" s="29" t="s">
        <v>72</v>
      </c>
      <c r="E32" s="29" t="s">
        <v>120</v>
      </c>
      <c r="F32" s="29" t="s">
        <v>51</v>
      </c>
      <c r="G32" s="29" t="s">
        <v>121</v>
      </c>
      <c r="H32" s="31">
        <v>34</v>
      </c>
      <c r="I32" s="31">
        <v>0</v>
      </c>
      <c r="J32" s="31">
        <v>0</v>
      </c>
      <c r="K32" s="31">
        <v>450</v>
      </c>
      <c r="L32" s="31">
        <v>0</v>
      </c>
      <c r="M32" s="31">
        <v>0</v>
      </c>
      <c r="N32" s="31"/>
      <c r="O32" s="31">
        <v>10000</v>
      </c>
      <c r="P32" s="31">
        <v>0</v>
      </c>
      <c r="Q32" s="31">
        <v>10000</v>
      </c>
      <c r="R32" s="31"/>
      <c r="S32" s="31"/>
    </row>
    <row r="33" spans="1:19" x14ac:dyDescent="0.25">
      <c r="A33" s="29" t="s">
        <v>122</v>
      </c>
      <c r="B33" s="30" t="s">
        <v>123</v>
      </c>
      <c r="C33" s="30" t="s">
        <v>37</v>
      </c>
      <c r="D33" s="30" t="s">
        <v>38</v>
      </c>
      <c r="E33" s="29" t="s">
        <v>124</v>
      </c>
      <c r="F33" s="29" t="s">
        <v>40</v>
      </c>
      <c r="G33" s="29" t="s">
        <v>125</v>
      </c>
      <c r="H33" s="45">
        <v>4</v>
      </c>
      <c r="I33" s="45">
        <v>0</v>
      </c>
      <c r="J33" s="45">
        <v>0</v>
      </c>
      <c r="K33" s="45">
        <v>79</v>
      </c>
      <c r="L33" s="45">
        <v>0</v>
      </c>
      <c r="M33" s="45">
        <v>0</v>
      </c>
      <c r="N33" s="45"/>
      <c r="O33" s="46">
        <v>0</v>
      </c>
      <c r="P33" s="46">
        <v>5000</v>
      </c>
      <c r="Q33" s="47">
        <v>0</v>
      </c>
      <c r="R33" s="45"/>
      <c r="S33" s="45"/>
    </row>
    <row r="34" spans="1:19" x14ac:dyDescent="0.25">
      <c r="A34" s="29" t="s">
        <v>126</v>
      </c>
      <c r="B34" s="30" t="s">
        <v>127</v>
      </c>
      <c r="C34" s="30" t="s">
        <v>72</v>
      </c>
      <c r="D34" s="30" t="s">
        <v>128</v>
      </c>
      <c r="E34" s="29" t="s">
        <v>129</v>
      </c>
      <c r="F34" s="29" t="s">
        <v>40</v>
      </c>
      <c r="G34" s="29" t="s">
        <v>130</v>
      </c>
      <c r="H34" s="45">
        <v>3</v>
      </c>
      <c r="I34" s="45">
        <v>0</v>
      </c>
      <c r="J34" s="45">
        <v>0</v>
      </c>
      <c r="K34" s="45">
        <v>115</v>
      </c>
      <c r="L34" s="45">
        <v>0</v>
      </c>
      <c r="M34" s="45">
        <v>45</v>
      </c>
      <c r="N34" s="45">
        <v>0</v>
      </c>
      <c r="O34" s="46">
        <v>2000</v>
      </c>
      <c r="P34" s="48">
        <v>14500</v>
      </c>
      <c r="Q34" s="46">
        <v>5000</v>
      </c>
      <c r="R34" s="45"/>
      <c r="S34" s="45"/>
    </row>
    <row r="35" spans="1:19" x14ac:dyDescent="0.25">
      <c r="A35" s="29" t="s">
        <v>131</v>
      </c>
      <c r="B35" s="30" t="s">
        <v>132</v>
      </c>
      <c r="C35" s="29" t="s">
        <v>37</v>
      </c>
      <c r="D35" s="29" t="s">
        <v>38</v>
      </c>
      <c r="E35" s="29" t="s">
        <v>133</v>
      </c>
      <c r="F35" s="29" t="s">
        <v>40</v>
      </c>
      <c r="G35" s="29" t="s">
        <v>2</v>
      </c>
      <c r="H35" s="31">
        <v>10</v>
      </c>
      <c r="I35" s="31">
        <v>7</v>
      </c>
      <c r="J35" s="31">
        <v>3</v>
      </c>
      <c r="K35" s="31">
        <v>247</v>
      </c>
      <c r="L35" s="31"/>
      <c r="M35" s="31"/>
      <c r="N35" s="31"/>
      <c r="O35" s="31">
        <v>0</v>
      </c>
      <c r="P35" s="31">
        <v>8000</v>
      </c>
      <c r="Q35" s="32">
        <v>0</v>
      </c>
      <c r="R35" s="31"/>
      <c r="S35" s="31"/>
    </row>
    <row r="36" spans="1:19" x14ac:dyDescent="0.25">
      <c r="A36" s="29" t="s">
        <v>134</v>
      </c>
      <c r="B36" s="30" t="s">
        <v>135</v>
      </c>
      <c r="C36" s="29" t="s">
        <v>37</v>
      </c>
      <c r="D36" s="29" t="s">
        <v>38</v>
      </c>
      <c r="E36" s="29" t="s">
        <v>136</v>
      </c>
      <c r="F36" s="29" t="s">
        <v>40</v>
      </c>
      <c r="G36" s="29" t="s">
        <v>137</v>
      </c>
      <c r="H36" s="31">
        <v>17</v>
      </c>
      <c r="I36" s="31">
        <v>1</v>
      </c>
      <c r="J36" s="31">
        <v>7</v>
      </c>
      <c r="K36" s="31">
        <v>195</v>
      </c>
      <c r="L36" s="31"/>
      <c r="M36" s="31">
        <v>14</v>
      </c>
      <c r="N36" s="31">
        <v>20</v>
      </c>
      <c r="O36" s="31">
        <v>0</v>
      </c>
      <c r="P36" s="31">
        <v>20000</v>
      </c>
      <c r="Q36" s="31">
        <v>5000</v>
      </c>
      <c r="R36" s="31"/>
      <c r="S36" s="31"/>
    </row>
    <row r="37" spans="1:19" x14ac:dyDescent="0.25">
      <c r="A37" s="29" t="s">
        <v>138</v>
      </c>
      <c r="B37" s="30" t="s">
        <v>139</v>
      </c>
      <c r="C37" s="29" t="s">
        <v>48</v>
      </c>
      <c r="D37" s="29" t="s">
        <v>49</v>
      </c>
      <c r="E37" s="29" t="s">
        <v>140</v>
      </c>
      <c r="F37" s="29" t="s">
        <v>51</v>
      </c>
      <c r="G37" s="29" t="s">
        <v>80</v>
      </c>
      <c r="H37" s="31">
        <v>5</v>
      </c>
      <c r="I37" s="31">
        <v>0</v>
      </c>
      <c r="J37" s="31">
        <v>3</v>
      </c>
      <c r="K37" s="31">
        <v>445</v>
      </c>
      <c r="L37" s="31"/>
      <c r="M37" s="31"/>
      <c r="N37" s="31"/>
      <c r="O37" s="31">
        <v>4000</v>
      </c>
      <c r="P37" s="34">
        <v>3000</v>
      </c>
      <c r="Q37" s="32">
        <v>0</v>
      </c>
      <c r="R37" s="31"/>
      <c r="S37" s="31"/>
    </row>
    <row r="38" spans="1:19" x14ac:dyDescent="0.25">
      <c r="A38" s="29" t="s">
        <v>141</v>
      </c>
      <c r="B38" s="30" t="s">
        <v>142</v>
      </c>
      <c r="C38" s="29" t="s">
        <v>37</v>
      </c>
      <c r="D38" s="29" t="s">
        <v>38</v>
      </c>
      <c r="E38" s="29" t="s">
        <v>143</v>
      </c>
      <c r="F38" s="29" t="s">
        <v>40</v>
      </c>
      <c r="G38" s="29" t="s">
        <v>59</v>
      </c>
      <c r="H38" s="49">
        <v>1</v>
      </c>
      <c r="I38" s="49">
        <v>0</v>
      </c>
      <c r="J38" s="49">
        <v>0</v>
      </c>
      <c r="K38" s="49">
        <v>13</v>
      </c>
      <c r="L38" s="49">
        <v>0</v>
      </c>
      <c r="M38" s="49">
        <v>4</v>
      </c>
      <c r="N38" s="49">
        <v>0</v>
      </c>
      <c r="O38" s="46">
        <v>0</v>
      </c>
      <c r="P38" s="46">
        <v>0</v>
      </c>
      <c r="Q38" s="47">
        <v>0</v>
      </c>
      <c r="R38" s="45"/>
      <c r="S38" s="45"/>
    </row>
    <row r="39" spans="1:19" x14ac:dyDescent="0.25">
      <c r="A39" s="29" t="s">
        <v>144</v>
      </c>
      <c r="B39" s="30" t="s">
        <v>145</v>
      </c>
      <c r="C39" s="29" t="s">
        <v>37</v>
      </c>
      <c r="D39" s="29" t="s">
        <v>38</v>
      </c>
      <c r="E39" s="29" t="s">
        <v>146</v>
      </c>
      <c r="F39" s="29" t="s">
        <v>40</v>
      </c>
      <c r="G39" s="29" t="s">
        <v>59</v>
      </c>
      <c r="H39" s="50">
        <v>5</v>
      </c>
      <c r="I39" s="50">
        <v>0</v>
      </c>
      <c r="J39" s="50">
        <v>0</v>
      </c>
      <c r="K39" s="50">
        <v>0</v>
      </c>
      <c r="L39" s="50"/>
      <c r="M39" s="50"/>
      <c r="N39" s="50"/>
      <c r="O39" s="31">
        <v>0</v>
      </c>
      <c r="P39" s="31">
        <v>0</v>
      </c>
      <c r="Q39" s="32">
        <v>0</v>
      </c>
      <c r="R39" s="31"/>
      <c r="S39" s="31"/>
    </row>
    <row r="40" spans="1:19" x14ac:dyDescent="0.25">
      <c r="A40" s="29" t="s">
        <v>147</v>
      </c>
      <c r="B40" s="30" t="s">
        <v>148</v>
      </c>
      <c r="C40" s="29" t="s">
        <v>87</v>
      </c>
      <c r="D40" s="29" t="s">
        <v>49</v>
      </c>
      <c r="E40" s="29" t="s">
        <v>149</v>
      </c>
      <c r="F40" s="29" t="s">
        <v>51</v>
      </c>
      <c r="G40" s="29" t="s">
        <v>150</v>
      </c>
      <c r="H40" s="50">
        <v>15</v>
      </c>
      <c r="I40" s="50">
        <v>0</v>
      </c>
      <c r="J40" s="50">
        <v>1</v>
      </c>
      <c r="K40" s="50">
        <v>100</v>
      </c>
      <c r="L40" s="50">
        <v>0</v>
      </c>
      <c r="M40" s="50">
        <v>0</v>
      </c>
      <c r="N40" s="50">
        <v>0</v>
      </c>
      <c r="O40" s="31">
        <v>11000</v>
      </c>
      <c r="P40" s="31">
        <v>0</v>
      </c>
      <c r="Q40" s="32">
        <v>0</v>
      </c>
      <c r="R40" s="31"/>
      <c r="S40" s="31"/>
    </row>
    <row r="41" spans="1:19" x14ac:dyDescent="0.25">
      <c r="A41" s="29" t="s">
        <v>151</v>
      </c>
      <c r="B41" s="30" t="s">
        <v>152</v>
      </c>
      <c r="C41" s="29" t="s">
        <v>62</v>
      </c>
      <c r="D41" s="29" t="s">
        <v>38</v>
      </c>
      <c r="E41" s="29" t="s">
        <v>153</v>
      </c>
      <c r="F41" s="29" t="s">
        <v>40</v>
      </c>
      <c r="G41" s="29" t="s">
        <v>68</v>
      </c>
      <c r="H41" s="50">
        <v>16</v>
      </c>
      <c r="I41" s="50">
        <v>1</v>
      </c>
      <c r="J41" s="50">
        <v>1</v>
      </c>
      <c r="K41" s="50">
        <v>222</v>
      </c>
      <c r="L41" s="50"/>
      <c r="M41" s="50"/>
      <c r="N41" s="50"/>
      <c r="O41" s="31">
        <v>0</v>
      </c>
      <c r="P41" s="31">
        <v>6000</v>
      </c>
      <c r="Q41" s="32">
        <v>0</v>
      </c>
      <c r="R41" s="31"/>
      <c r="S41" s="31"/>
    </row>
    <row r="42" spans="1:19" x14ac:dyDescent="0.25">
      <c r="A42" s="29" t="s">
        <v>154</v>
      </c>
      <c r="B42" s="30" t="s">
        <v>155</v>
      </c>
      <c r="C42" s="29" t="s">
        <v>37</v>
      </c>
      <c r="D42" s="29" t="s">
        <v>38</v>
      </c>
      <c r="E42" s="29" t="s">
        <v>156</v>
      </c>
      <c r="F42" s="29" t="s">
        <v>40</v>
      </c>
      <c r="G42" s="29" t="s">
        <v>157</v>
      </c>
      <c r="H42" s="50">
        <v>9</v>
      </c>
      <c r="I42" s="50">
        <v>1</v>
      </c>
      <c r="J42" s="50">
        <v>0</v>
      </c>
      <c r="K42" s="50">
        <v>340</v>
      </c>
      <c r="L42" s="50">
        <v>0</v>
      </c>
      <c r="M42" s="50"/>
      <c r="N42" s="50">
        <v>6</v>
      </c>
      <c r="O42" s="31">
        <v>0</v>
      </c>
      <c r="P42" s="31">
        <v>3000</v>
      </c>
      <c r="Q42" s="32">
        <v>0</v>
      </c>
      <c r="R42" s="31"/>
      <c r="S42" s="31"/>
    </row>
    <row r="43" spans="1:19" x14ac:dyDescent="0.25">
      <c r="A43" s="29" t="s">
        <v>158</v>
      </c>
      <c r="B43" s="30" t="s">
        <v>159</v>
      </c>
      <c r="C43" s="29" t="s">
        <v>160</v>
      </c>
      <c r="D43" s="29" t="s">
        <v>72</v>
      </c>
      <c r="E43" s="29" t="s">
        <v>161</v>
      </c>
      <c r="F43" s="29" t="s">
        <v>162</v>
      </c>
      <c r="G43" s="29" t="s">
        <v>163</v>
      </c>
      <c r="H43" s="36"/>
      <c r="I43" s="36"/>
      <c r="J43" s="36"/>
      <c r="K43" s="36">
        <v>0</v>
      </c>
      <c r="L43" s="36">
        <v>0</v>
      </c>
      <c r="M43" s="36"/>
      <c r="N43" s="36"/>
      <c r="O43" s="31">
        <v>4000</v>
      </c>
      <c r="P43" s="32">
        <v>0</v>
      </c>
      <c r="Q43" s="32">
        <v>0</v>
      </c>
      <c r="R43" s="32"/>
      <c r="S43" s="32"/>
    </row>
    <row r="44" spans="1:19" x14ac:dyDescent="0.25">
      <c r="A44" s="29" t="s">
        <v>164</v>
      </c>
      <c r="B44" s="30" t="s">
        <v>165</v>
      </c>
      <c r="C44" s="29" t="s">
        <v>48</v>
      </c>
      <c r="D44" s="29" t="s">
        <v>49</v>
      </c>
      <c r="E44" s="29" t="s">
        <v>166</v>
      </c>
      <c r="F44" s="29" t="s">
        <v>51</v>
      </c>
      <c r="G44" s="29" t="s">
        <v>167</v>
      </c>
      <c r="H44" s="36">
        <v>4</v>
      </c>
      <c r="I44" s="36">
        <v>1</v>
      </c>
      <c r="J44" s="36">
        <v>0</v>
      </c>
      <c r="K44" s="36">
        <v>70</v>
      </c>
      <c r="L44" s="36">
        <v>0</v>
      </c>
      <c r="M44" s="36">
        <v>0</v>
      </c>
      <c r="N44" s="36">
        <v>70</v>
      </c>
      <c r="O44" s="31">
        <v>4000</v>
      </c>
      <c r="P44" s="32">
        <v>0</v>
      </c>
      <c r="Q44" s="31">
        <v>10000</v>
      </c>
      <c r="R44" s="32"/>
      <c r="S44" s="32"/>
    </row>
    <row r="45" spans="1:19" x14ac:dyDescent="0.25">
      <c r="A45" s="29" t="s">
        <v>168</v>
      </c>
      <c r="B45" s="30" t="s">
        <v>169</v>
      </c>
      <c r="C45" s="29" t="s">
        <v>37</v>
      </c>
      <c r="D45" s="29" t="s">
        <v>38</v>
      </c>
      <c r="E45" s="29" t="s">
        <v>170</v>
      </c>
      <c r="F45" s="29" t="s">
        <v>40</v>
      </c>
      <c r="G45" s="29" t="s">
        <v>45</v>
      </c>
      <c r="H45" s="36">
        <v>3</v>
      </c>
      <c r="I45" s="36">
        <v>0</v>
      </c>
      <c r="J45" s="36">
        <v>1</v>
      </c>
      <c r="K45" s="36">
        <v>159</v>
      </c>
      <c r="L45" s="36">
        <v>0</v>
      </c>
      <c r="M45" s="36">
        <v>0</v>
      </c>
      <c r="N45" s="36">
        <v>0</v>
      </c>
      <c r="O45" s="32">
        <v>0</v>
      </c>
      <c r="P45" s="32">
        <v>0</v>
      </c>
      <c r="Q45" s="32">
        <v>0</v>
      </c>
      <c r="R45" s="32"/>
      <c r="S45" s="32"/>
    </row>
    <row r="46" spans="1:19" x14ac:dyDescent="0.25">
      <c r="A46" s="29" t="s">
        <v>171</v>
      </c>
      <c r="B46" s="30" t="s">
        <v>165</v>
      </c>
      <c r="C46" s="29" t="s">
        <v>48</v>
      </c>
      <c r="D46" s="29" t="s">
        <v>49</v>
      </c>
      <c r="E46" s="29" t="s">
        <v>166</v>
      </c>
      <c r="F46" s="29" t="s">
        <v>51</v>
      </c>
      <c r="G46" s="29" t="s">
        <v>167</v>
      </c>
      <c r="H46" s="36">
        <v>14</v>
      </c>
      <c r="I46" s="36">
        <v>0</v>
      </c>
      <c r="J46" s="36">
        <v>0</v>
      </c>
      <c r="K46" s="36">
        <v>700</v>
      </c>
      <c r="L46" s="36">
        <v>0</v>
      </c>
      <c r="M46" s="36"/>
      <c r="N46" s="36">
        <v>10</v>
      </c>
      <c r="O46" s="31">
        <v>9000</v>
      </c>
      <c r="P46" s="32">
        <v>0</v>
      </c>
      <c r="Q46" s="32">
        <v>0</v>
      </c>
      <c r="R46" s="32"/>
      <c r="S46" s="32"/>
    </row>
    <row r="47" spans="1:19" x14ac:dyDescent="0.25">
      <c r="A47" s="29" t="s">
        <v>172</v>
      </c>
      <c r="B47" s="30" t="s">
        <v>173</v>
      </c>
      <c r="C47" s="29" t="s">
        <v>174</v>
      </c>
      <c r="D47" s="29" t="s">
        <v>72</v>
      </c>
      <c r="E47" s="29" t="s">
        <v>175</v>
      </c>
      <c r="F47" s="29" t="s">
        <v>176</v>
      </c>
      <c r="G47" s="29" t="s">
        <v>80</v>
      </c>
      <c r="H47" s="36">
        <v>5</v>
      </c>
      <c r="I47" s="36">
        <v>2</v>
      </c>
      <c r="J47" s="36">
        <v>0</v>
      </c>
      <c r="K47" s="36">
        <v>315</v>
      </c>
      <c r="L47" s="36">
        <v>0</v>
      </c>
      <c r="M47" s="36"/>
      <c r="N47" s="36">
        <v>20</v>
      </c>
      <c r="O47" s="31">
        <v>9200</v>
      </c>
      <c r="P47" s="32">
        <v>0</v>
      </c>
      <c r="Q47" s="32">
        <v>0</v>
      </c>
      <c r="R47" s="32"/>
      <c r="S47" s="32"/>
    </row>
    <row r="48" spans="1:19" x14ac:dyDescent="0.25">
      <c r="A48" s="29" t="s">
        <v>177</v>
      </c>
      <c r="B48" s="30" t="s">
        <v>178</v>
      </c>
      <c r="C48" s="29" t="s">
        <v>37</v>
      </c>
      <c r="D48" s="29" t="s">
        <v>38</v>
      </c>
      <c r="E48" t="s">
        <v>179</v>
      </c>
      <c r="F48" s="29" t="s">
        <v>40</v>
      </c>
      <c r="G48" s="29" t="s">
        <v>180</v>
      </c>
      <c r="H48" s="36">
        <v>8</v>
      </c>
      <c r="I48" s="36">
        <v>1</v>
      </c>
      <c r="J48" s="36">
        <v>0</v>
      </c>
      <c r="K48" s="36">
        <v>399</v>
      </c>
      <c r="L48" s="36">
        <v>0</v>
      </c>
      <c r="M48" s="36">
        <v>57</v>
      </c>
      <c r="N48" s="36">
        <v>0</v>
      </c>
      <c r="O48" s="32">
        <v>0</v>
      </c>
      <c r="P48" s="31">
        <v>11000</v>
      </c>
      <c r="Q48" s="32">
        <v>0</v>
      </c>
      <c r="R48" s="32"/>
      <c r="S48" s="32"/>
    </row>
    <row r="49" spans="1:19" x14ac:dyDescent="0.25">
      <c r="A49" s="38" t="s">
        <v>181</v>
      </c>
      <c r="B49" s="39" t="s">
        <v>182</v>
      </c>
      <c r="C49" s="38" t="s">
        <v>37</v>
      </c>
      <c r="D49" s="38" t="s">
        <v>38</v>
      </c>
      <c r="E49" s="38" t="s">
        <v>183</v>
      </c>
      <c r="F49" s="38" t="s">
        <v>40</v>
      </c>
      <c r="G49" s="38" t="s">
        <v>2</v>
      </c>
      <c r="H49" s="51">
        <v>3</v>
      </c>
      <c r="I49" s="51">
        <v>0</v>
      </c>
      <c r="J49" s="51">
        <v>0</v>
      </c>
      <c r="K49" s="51">
        <v>50</v>
      </c>
      <c r="L49" s="51">
        <v>20</v>
      </c>
      <c r="M49" s="51">
        <v>10</v>
      </c>
      <c r="N49" s="51">
        <v>7</v>
      </c>
      <c r="O49" s="40">
        <v>0</v>
      </c>
      <c r="P49" s="44">
        <v>1000</v>
      </c>
      <c r="Q49" s="40">
        <v>0</v>
      </c>
      <c r="R49" s="40"/>
      <c r="S49" s="40"/>
    </row>
    <row r="50" spans="1:19" x14ac:dyDescent="0.25">
      <c r="A50" s="29" t="s">
        <v>184</v>
      </c>
      <c r="B50" s="30" t="s">
        <v>185</v>
      </c>
      <c r="C50" s="29" t="s">
        <v>37</v>
      </c>
      <c r="D50" s="29" t="s">
        <v>38</v>
      </c>
      <c r="E50" s="29" t="s">
        <v>186</v>
      </c>
      <c r="F50" s="29" t="s">
        <v>40</v>
      </c>
      <c r="G50" s="29" t="s">
        <v>64</v>
      </c>
      <c r="H50" s="50">
        <v>4</v>
      </c>
      <c r="I50" s="50">
        <v>0</v>
      </c>
      <c r="J50" s="50">
        <v>0</v>
      </c>
      <c r="K50" s="50">
        <v>158</v>
      </c>
      <c r="L50" s="50">
        <v>0</v>
      </c>
      <c r="M50" s="50">
        <v>39</v>
      </c>
      <c r="N50" s="50"/>
      <c r="O50" s="46">
        <v>0</v>
      </c>
      <c r="P50" s="46">
        <v>3000</v>
      </c>
      <c r="Q50" s="32">
        <v>0</v>
      </c>
      <c r="R50" s="31"/>
      <c r="S50" s="31"/>
    </row>
    <row r="51" spans="1:19" x14ac:dyDescent="0.25">
      <c r="A51" s="29" t="s">
        <v>187</v>
      </c>
      <c r="B51" s="30" t="s">
        <v>188</v>
      </c>
      <c r="C51" s="29" t="s">
        <v>77</v>
      </c>
      <c r="D51" s="29" t="s">
        <v>72</v>
      </c>
      <c r="E51" s="29" t="s">
        <v>189</v>
      </c>
      <c r="F51" s="29" t="s">
        <v>51</v>
      </c>
      <c r="G51" s="29" t="s">
        <v>64</v>
      </c>
      <c r="H51" s="36">
        <v>9</v>
      </c>
      <c r="I51" s="36">
        <v>0</v>
      </c>
      <c r="J51" s="36">
        <v>0</v>
      </c>
      <c r="K51" s="36">
        <v>393</v>
      </c>
      <c r="L51" s="36">
        <v>0</v>
      </c>
      <c r="M51" s="36">
        <v>0</v>
      </c>
      <c r="N51" s="36">
        <v>5</v>
      </c>
      <c r="O51" s="47">
        <v>0</v>
      </c>
      <c r="P51" s="47">
        <v>0</v>
      </c>
      <c r="Q51" s="32">
        <v>0</v>
      </c>
      <c r="R51" s="32"/>
      <c r="S51" s="32"/>
    </row>
    <row r="52" spans="1:19" x14ac:dyDescent="0.25">
      <c r="A52" s="29" t="s">
        <v>190</v>
      </c>
      <c r="B52" s="30" t="s">
        <v>191</v>
      </c>
      <c r="C52" s="29" t="s">
        <v>37</v>
      </c>
      <c r="D52" s="29" t="s">
        <v>38</v>
      </c>
      <c r="E52" s="29" t="s">
        <v>192</v>
      </c>
      <c r="F52" s="29" t="s">
        <v>162</v>
      </c>
      <c r="G52" s="29" t="s">
        <v>193</v>
      </c>
      <c r="H52" s="52">
        <v>4</v>
      </c>
      <c r="I52" s="52">
        <v>0</v>
      </c>
      <c r="J52" s="52">
        <v>0</v>
      </c>
      <c r="K52" s="52">
        <v>926</v>
      </c>
      <c r="L52" s="52">
        <v>0</v>
      </c>
      <c r="M52" s="52">
        <v>0</v>
      </c>
      <c r="N52" s="52">
        <v>30</v>
      </c>
      <c r="O52" s="47">
        <v>0</v>
      </c>
      <c r="P52" s="46">
        <v>4000</v>
      </c>
      <c r="Q52" s="32">
        <v>0</v>
      </c>
      <c r="R52" s="53"/>
      <c r="S52" s="53"/>
    </row>
    <row r="53" spans="1:19" x14ac:dyDescent="0.25">
      <c r="A53" s="29" t="s">
        <v>194</v>
      </c>
      <c r="B53" s="30" t="s">
        <v>195</v>
      </c>
      <c r="C53" s="29" t="s">
        <v>37</v>
      </c>
      <c r="D53" s="29" t="s">
        <v>38</v>
      </c>
      <c r="E53" s="29" t="s">
        <v>196</v>
      </c>
      <c r="F53" s="29" t="s">
        <v>40</v>
      </c>
      <c r="G53" s="29" t="s">
        <v>80</v>
      </c>
      <c r="H53" s="52">
        <v>3</v>
      </c>
      <c r="I53" s="52">
        <v>1</v>
      </c>
      <c r="J53" s="52">
        <v>0</v>
      </c>
      <c r="K53" s="52">
        <v>350</v>
      </c>
      <c r="L53" s="52">
        <v>117</v>
      </c>
      <c r="M53" s="52">
        <v>101</v>
      </c>
      <c r="N53" s="52">
        <v>5</v>
      </c>
      <c r="O53" s="47">
        <v>0</v>
      </c>
      <c r="P53" s="54">
        <v>10000</v>
      </c>
      <c r="Q53" s="32">
        <v>0</v>
      </c>
      <c r="R53" s="53"/>
      <c r="S53" s="53"/>
    </row>
    <row r="54" spans="1:19" x14ac:dyDescent="0.25">
      <c r="A54" s="29" t="s">
        <v>197</v>
      </c>
      <c r="B54" s="30" t="s">
        <v>198</v>
      </c>
      <c r="C54" s="29" t="s">
        <v>37</v>
      </c>
      <c r="D54" s="29" t="s">
        <v>38</v>
      </c>
      <c r="E54" s="29" t="s">
        <v>199</v>
      </c>
      <c r="F54" s="29" t="s">
        <v>40</v>
      </c>
      <c r="G54" s="29" t="s">
        <v>200</v>
      </c>
      <c r="H54" s="32"/>
      <c r="I54" s="32"/>
      <c r="J54" s="32"/>
      <c r="K54" s="32">
        <v>0</v>
      </c>
      <c r="L54" s="32">
        <v>0</v>
      </c>
      <c r="M54" s="32"/>
      <c r="N54" s="32"/>
      <c r="O54" s="32">
        <v>0</v>
      </c>
      <c r="P54" s="32">
        <v>0</v>
      </c>
      <c r="Q54" s="32">
        <v>0</v>
      </c>
      <c r="R54" s="32"/>
      <c r="S54" s="32"/>
    </row>
    <row r="55" spans="1:19" x14ac:dyDescent="0.25">
      <c r="A55" s="38" t="s">
        <v>201</v>
      </c>
      <c r="B55" s="38" t="s">
        <v>202</v>
      </c>
      <c r="C55" s="38" t="s">
        <v>37</v>
      </c>
      <c r="D55" s="38" t="s">
        <v>38</v>
      </c>
      <c r="E55" s="38" t="s">
        <v>203</v>
      </c>
      <c r="F55" s="38" t="s">
        <v>40</v>
      </c>
      <c r="G55" s="38" t="s">
        <v>204</v>
      </c>
      <c r="H55" s="55">
        <v>1</v>
      </c>
      <c r="I55" s="55">
        <v>0</v>
      </c>
      <c r="J55" s="55">
        <v>0</v>
      </c>
      <c r="K55" s="55">
        <v>9</v>
      </c>
      <c r="L55" s="55">
        <v>0</v>
      </c>
      <c r="M55" s="55">
        <v>0</v>
      </c>
      <c r="N55" s="55">
        <v>9</v>
      </c>
      <c r="O55" s="55">
        <v>0</v>
      </c>
      <c r="P55" s="44">
        <v>3000</v>
      </c>
      <c r="Q55" s="40">
        <v>0</v>
      </c>
      <c r="R55" s="55"/>
      <c r="S55" s="55"/>
    </row>
    <row r="56" spans="1:19" x14ac:dyDescent="0.25">
      <c r="K56" s="5">
        <f>SUM(K13:K55)</f>
        <v>13801</v>
      </c>
    </row>
    <row r="58" spans="1:19" x14ac:dyDescent="0.25">
      <c r="A58" s="56" t="s">
        <v>205</v>
      </c>
    </row>
  </sheetData>
  <autoFilter ref="A12:AB56" xr:uid="{00000000-0009-0000-0000-000000000000}">
    <sortState xmlns:xlrd2="http://schemas.microsoft.com/office/spreadsheetml/2017/richdata2" ref="A13:AB54">
      <sortCondition ref="A13:A54"/>
    </sortState>
  </autoFilter>
  <mergeCells count="3">
    <mergeCell ref="A9:H9"/>
    <mergeCell ref="A10:G10"/>
    <mergeCell ref="H11:R11"/>
  </mergeCells>
  <hyperlinks>
    <hyperlink ref="B5" r:id="rId1" xr:uid="{C5F26D09-2A13-4E0E-BEAB-E925C729C038}"/>
  </hyperlinks>
  <pageMargins left="0.7" right="0.7" top="0.75" bottom="0.75" header="0.511811023622047" footer="0.511811023622047"/>
  <pageSetup paperSize="8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Têtes de cordées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ahollebecque</dc:creator>
  <cp:lastModifiedBy>ahollebecque</cp:lastModifiedBy>
  <dcterms:created xsi:type="dcterms:W3CDTF">2024-01-03T08:09:22Z</dcterms:created>
  <dcterms:modified xsi:type="dcterms:W3CDTF">2024-01-03T08:09:45Z</dcterms:modified>
</cp:coreProperties>
</file>